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授業\統計処理\演習\"/>
    </mc:Choice>
  </mc:AlternateContent>
  <xr:revisionPtr revIDLastSave="0" documentId="13_ncr:1_{09590AF7-BC42-4737-BE52-4E2755043DD0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正規確率関数" sheetId="1" r:id="rId1"/>
    <sheet name="期待値・分散" sheetId="2" r:id="rId2"/>
    <sheet name="正規分布の標準化" sheetId="3" r:id="rId3"/>
    <sheet name="節末問題1" sheetId="4" r:id="rId4"/>
    <sheet name="節末問題2～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" l="1"/>
  <c r="E5" i="4" s="1"/>
  <c r="C5" i="4"/>
  <c r="K16" i="4"/>
  <c r="J16" i="4"/>
  <c r="I16" i="4"/>
  <c r="H10" i="4"/>
  <c r="H11" i="4"/>
  <c r="H12" i="4"/>
  <c r="H13" i="4"/>
  <c r="H14" i="4"/>
  <c r="H15" i="4"/>
  <c r="H9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0" i="4"/>
  <c r="D11" i="4"/>
  <c r="D9" i="4"/>
  <c r="G10" i="4" s="1"/>
  <c r="B2" i="4"/>
  <c r="B3" i="4"/>
  <c r="B4" i="4"/>
  <c r="B14" i="2"/>
  <c r="L16" i="4" l="1"/>
  <c r="G15" i="4"/>
  <c r="G13" i="4"/>
  <c r="G11" i="4"/>
  <c r="G9" i="4"/>
  <c r="G14" i="4"/>
  <c r="G12" i="4"/>
  <c r="G16" i="4" l="1"/>
</calcChain>
</file>

<file path=xl/sharedStrings.xml><?xml version="1.0" encoding="utf-8"?>
<sst xmlns="http://schemas.openxmlformats.org/spreadsheetml/2006/main" count="103" uniqueCount="92">
  <si>
    <t>μ</t>
    <phoneticPr fontId="2"/>
  </si>
  <si>
    <t>σ</t>
    <phoneticPr fontId="2"/>
  </si>
  <si>
    <t>x</t>
    <phoneticPr fontId="2"/>
  </si>
  <si>
    <t>f(x)</t>
    <phoneticPr fontId="2"/>
  </si>
  <si>
    <t>正規密度関数</t>
    <rPh sb="0" eb="2">
      <t>セイキ</t>
    </rPh>
    <rPh sb="2" eb="4">
      <t>ミツド</t>
    </rPh>
    <rPh sb="4" eb="6">
      <t>カンスウ</t>
    </rPh>
    <phoneticPr fontId="2"/>
  </si>
  <si>
    <t>累積密度関数</t>
    <rPh sb="0" eb="2">
      <t>ルイセキ</t>
    </rPh>
    <rPh sb="2" eb="4">
      <t>ミツド</t>
    </rPh>
    <rPh sb="4" eb="6">
      <t>カンスウ</t>
    </rPh>
    <phoneticPr fontId="2"/>
  </si>
  <si>
    <t>区間</t>
    <rPh sb="0" eb="2">
      <t>クカン</t>
    </rPh>
    <phoneticPr fontId="2"/>
  </si>
  <si>
    <t>度数</t>
    <rPh sb="0" eb="2">
      <t>ドスウ</t>
    </rPh>
    <phoneticPr fontId="2"/>
  </si>
  <si>
    <t>X</t>
    <phoneticPr fontId="2"/>
  </si>
  <si>
    <t>P(X)</t>
    <phoneticPr fontId="2"/>
  </si>
  <si>
    <t>82.5-84.0</t>
    <phoneticPr fontId="2"/>
  </si>
  <si>
    <t>84.0-85.5</t>
    <phoneticPr fontId="2"/>
  </si>
  <si>
    <t>85.5-87.0</t>
    <phoneticPr fontId="2"/>
  </si>
  <si>
    <t>87.0-88.5</t>
    <phoneticPr fontId="2"/>
  </si>
  <si>
    <t>88.5-90.0</t>
    <phoneticPr fontId="2"/>
  </si>
  <si>
    <t>90.0-91.5</t>
    <phoneticPr fontId="2"/>
  </si>
  <si>
    <t>91.5-93.0</t>
    <phoneticPr fontId="2"/>
  </si>
  <si>
    <t>93.0-94.5</t>
    <phoneticPr fontId="2"/>
  </si>
  <si>
    <t>94.5-96.0</t>
    <phoneticPr fontId="2"/>
  </si>
  <si>
    <t>96.0-97.5</t>
    <phoneticPr fontId="2"/>
  </si>
  <si>
    <t>97.5-99.0</t>
    <phoneticPr fontId="2"/>
  </si>
  <si>
    <t>99.0-100.5</t>
    <phoneticPr fontId="2"/>
  </si>
  <si>
    <t>←E(X)：期待値</t>
    <rPh sb="6" eb="9">
      <t>キタイチ</t>
    </rPh>
    <phoneticPr fontId="2"/>
  </si>
  <si>
    <t>←V(X)：分散</t>
    <rPh sb="6" eb="8">
      <t>ブンサン</t>
    </rPh>
    <phoneticPr fontId="2"/>
  </si>
  <si>
    <t>←√V(X)：標準偏差</t>
    <rPh sb="7" eb="9">
      <t>ヒョウジュン</t>
    </rPh>
    <rPh sb="9" eb="11">
      <t>ヘンサ</t>
    </rPh>
    <phoneticPr fontId="2"/>
  </si>
  <si>
    <t>μ＝</t>
    <phoneticPr fontId="2"/>
  </si>
  <si>
    <t>σ＝</t>
    <phoneticPr fontId="2"/>
  </si>
  <si>
    <t>P(315≦X≦493)＝</t>
    <phoneticPr fontId="2"/>
  </si>
  <si>
    <t>Z</t>
    <phoneticPr fontId="2"/>
  </si>
  <si>
    <t>α</t>
    <phoneticPr fontId="2"/>
  </si>
  <si>
    <t>P(-1≦X≦3)＝</t>
    <phoneticPr fontId="2"/>
  </si>
  <si>
    <t>P(X≧3)＝</t>
    <phoneticPr fontId="2"/>
  </si>
  <si>
    <t>180cm以上の生徒数＝</t>
    <rPh sb="5" eb="7">
      <t>イジョウ</t>
    </rPh>
    <rPh sb="8" eb="11">
      <t>セイトスウ</t>
    </rPh>
    <phoneticPr fontId="2"/>
  </si>
  <si>
    <t>P(X≧180）=</t>
    <phoneticPr fontId="2"/>
  </si>
  <si>
    <t>P.38 6000人の赤血球数の値から無作為に抽出された標本をX</t>
    <rPh sb="9" eb="10">
      <t>ニン</t>
    </rPh>
    <rPh sb="11" eb="14">
      <t>セッケッキュウ</t>
    </rPh>
    <rPh sb="14" eb="15">
      <t>スウ</t>
    </rPh>
    <rPh sb="16" eb="17">
      <t>アタイ</t>
    </rPh>
    <rPh sb="19" eb="22">
      <t>ムサクイ</t>
    </rPh>
    <rPh sb="23" eb="25">
      <t>チュウシュツ</t>
    </rPh>
    <rPh sb="28" eb="30">
      <t>ヒョウホン</t>
    </rPh>
    <phoneticPr fontId="2"/>
  </si>
  <si>
    <t>P.44 練習問題1</t>
    <rPh sb="5" eb="7">
      <t>レンシュウ</t>
    </rPh>
    <rPh sb="7" eb="9">
      <t>モンダイ</t>
    </rPh>
    <phoneticPr fontId="2"/>
  </si>
  <si>
    <t>P.44 練習問題2</t>
    <rPh sb="5" eb="7">
      <t>レンシュウ</t>
    </rPh>
    <rPh sb="7" eb="9">
      <t>モンダイ</t>
    </rPh>
    <phoneticPr fontId="2"/>
  </si>
  <si>
    <t>=EXP(-0.5*(((A7-A$2)/B$2)^2))/(SQRT(2*PI())*B$2)</t>
    <phoneticPr fontId="2"/>
  </si>
  <si>
    <t>↓</t>
    <phoneticPr fontId="2"/>
  </si>
  <si>
    <t>P(X＜180)＝</t>
    <phoneticPr fontId="2"/>
  </si>
  <si>
    <t>←μとσを変えてグラフの変化を見てみましょう。</t>
    <rPh sb="5" eb="6">
      <t>カ</t>
    </rPh>
    <rPh sb="12" eb="14">
      <t>ヘンカ</t>
    </rPh>
    <rPh sb="15" eb="16">
      <t>ミ</t>
    </rPh>
    <phoneticPr fontId="2"/>
  </si>
  <si>
    <t>P(400≦X≦500）＝P(X≦500）-P(X≦400）＝</t>
    <phoneticPr fontId="2"/>
  </si>
  <si>
    <t>P(400≦X≦500）を標準正規確率変数に変換して求めてみましょう。</t>
    <rPh sb="13" eb="15">
      <t>ヒョウジュン</t>
    </rPh>
    <rPh sb="15" eb="17">
      <t>セイキ</t>
    </rPh>
    <rPh sb="17" eb="19">
      <t>カクリツ</t>
    </rPh>
    <rPh sb="19" eb="21">
      <t>ヘンスウ</t>
    </rPh>
    <rPh sb="22" eb="24">
      <t>ヘンカン</t>
    </rPh>
    <rPh sb="26" eb="27">
      <t>モト</t>
    </rPh>
    <phoneticPr fontId="2"/>
  </si>
  <si>
    <t>P(X&lt;x)</t>
    <phoneticPr fontId="2"/>
  </si>
  <si>
    <t>x</t>
    <phoneticPr fontId="2"/>
  </si>
  <si>
    <t>P.40 問9</t>
    <rPh sb="5" eb="6">
      <t>トイ</t>
    </rPh>
    <phoneticPr fontId="2"/>
  </si>
  <si>
    <t>P(X≧1)＝</t>
    <phoneticPr fontId="2"/>
  </si>
  <si>
    <t>P(-1≦X≦1)＝</t>
    <phoneticPr fontId="2"/>
  </si>
  <si>
    <t>P(X≦-1)＝</t>
    <phoneticPr fontId="2"/>
  </si>
  <si>
    <t>←P(400≦X≦500）：セルE8の値と同じになるはずです。</t>
    <rPh sb="19" eb="20">
      <t>アタイ</t>
    </rPh>
    <rPh sb="21" eb="22">
      <t>オナ</t>
    </rPh>
    <phoneticPr fontId="2"/>
  </si>
  <si>
    <t>全生徒数＝</t>
    <rPh sb="0" eb="1">
      <t>ゼン</t>
    </rPh>
    <rPh sb="1" eb="4">
      <t>セイトスウ</t>
    </rPh>
    <phoneticPr fontId="2"/>
  </si>
  <si>
    <t>人</t>
    <rPh sb="0" eb="1">
      <t>ニン</t>
    </rPh>
    <phoneticPr fontId="2"/>
  </si>
  <si>
    <t>P</t>
    <phoneticPr fontId="2"/>
  </si>
  <si>
    <t>X</t>
    <phoneticPr fontId="2"/>
  </si>
  <si>
    <t>P(X)</t>
    <phoneticPr fontId="2"/>
  </si>
  <si>
    <t>V(X)</t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</si>
  <si>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</si>
  <si>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</si>
  <si>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</si>
  <si>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S</t>
    <phoneticPr fontId="2"/>
  </si>
  <si>
    <t>U</t>
    <phoneticPr fontId="2"/>
  </si>
  <si>
    <t>V(U)</t>
    <phoneticPr fontId="2"/>
  </si>
  <si>
    <t>点以上</t>
    <rPh sb="0" eb="1">
      <t>テン</t>
    </rPh>
    <rPh sb="1" eb="3">
      <t>イジョウ</t>
    </rPh>
    <phoneticPr fontId="2"/>
  </si>
  <si>
    <t>節末問題2</t>
    <rPh sb="0" eb="1">
      <t>セツ</t>
    </rPh>
    <rPh sb="1" eb="2">
      <t>マツ</t>
    </rPh>
    <rPh sb="2" eb="4">
      <t>モンダイ</t>
    </rPh>
    <phoneticPr fontId="2"/>
  </si>
  <si>
    <t>節末問題3</t>
    <rPh sb="0" eb="1">
      <t>セツ</t>
    </rPh>
    <rPh sb="1" eb="2">
      <t>マツ</t>
    </rPh>
    <rPh sb="2" eb="4">
      <t>モンダイ</t>
    </rPh>
    <phoneticPr fontId="2"/>
  </si>
  <si>
    <t>節末問題4</t>
    <rPh sb="0" eb="1">
      <t>セツ</t>
    </rPh>
    <rPh sb="1" eb="2">
      <t>マツ</t>
    </rPh>
    <rPh sb="2" eb="4">
      <t>モンダイ</t>
    </rPh>
    <phoneticPr fontId="2"/>
  </si>
  <si>
    <t>X～B(200,4/16)，P(X≧65)は？</t>
    <phoneticPr fontId="2"/>
  </si>
  <si>
    <t>X～B(10,0.2)，P(X≧1)=1-P(X=0)は？</t>
    <phoneticPr fontId="2"/>
  </si>
  <si>
    <t>X～B(100,0.2)，P(X≦10)は？</t>
    <phoneticPr fontId="2"/>
  </si>
  <si>
    <t>P.38 例8</t>
    <rPh sb="5" eb="6">
      <t>レイ</t>
    </rPh>
    <phoneticPr fontId="2"/>
  </si>
  <si>
    <t>=NORM.DIST(A7,A$2,B$2,FALSE)</t>
    <phoneticPr fontId="2"/>
  </si>
  <si>
    <t>=NORM.DIST(A7,A$2,B$2,TRUE)</t>
    <phoneticPr fontId="2"/>
  </si>
  <si>
    <t>NORM.DIST関数の詳細はこちら</t>
    <rPh sb="9" eb="11">
      <t>カンスウ</t>
    </rPh>
    <rPh sb="12" eb="14">
      <t>ショウサイ</t>
    </rPh>
    <phoneticPr fontId="2"/>
  </si>
  <si>
    <t>← =NORM.DIST(C2,E$14,E$17,FALSE)</t>
    <phoneticPr fontId="2"/>
  </si>
  <si>
    <t>NORM.DIST</t>
    <phoneticPr fontId="2"/>
  </si>
  <si>
    <t>←NORM.S.DIST関数を使って求めてみましょう。</t>
    <rPh sb="12" eb="14">
      <t>カンスウ</t>
    </rPh>
    <rPh sb="15" eb="16">
      <t>ツカ</t>
    </rPh>
    <rPh sb="18" eb="19">
      <t>モト</t>
    </rPh>
    <phoneticPr fontId="2"/>
  </si>
  <si>
    <t>←NORM.DIST関数を使って求めてみましょう。</t>
    <rPh sb="10" eb="12">
      <t>カンスウ</t>
    </rPh>
    <rPh sb="13" eb="14">
      <t>ツカ</t>
    </rPh>
    <rPh sb="16" eb="17">
      <t>モト</t>
    </rPh>
    <phoneticPr fontId="2"/>
  </si>
  <si>
    <t>NORM.S.DISTの詳細はこちら</t>
  </si>
  <si>
    <t>NORM.INV関数を利用すると簡単に求められます。</t>
    <rPh sb="8" eb="10">
      <t>カンスウ</t>
    </rPh>
    <rPh sb="11" eb="13">
      <t>リヨウ</t>
    </rPh>
    <rPh sb="16" eb="18">
      <t>カンタン</t>
    </rPh>
    <rPh sb="19" eb="20">
      <t>モト</t>
    </rPh>
    <phoneticPr fontId="2"/>
  </si>
  <si>
    <t>NORM.INV関数の詳細はこちら。</t>
  </si>
  <si>
    <t>BINOM.DIST関数を利用して求められます。</t>
    <rPh sb="10" eb="12">
      <t>カンスウ</t>
    </rPh>
    <rPh sb="13" eb="15">
      <t>リヨウ</t>
    </rPh>
    <rPh sb="17" eb="18">
      <t>モト</t>
    </rPh>
    <phoneticPr fontId="2"/>
  </si>
  <si>
    <t>正規分布で近似する場合は，NORM.DIST関数を利用します。</t>
    <rPh sb="0" eb="2">
      <t>セイキ</t>
    </rPh>
    <rPh sb="2" eb="4">
      <t>ブンプ</t>
    </rPh>
    <rPh sb="5" eb="7">
      <t>キンジ</t>
    </rPh>
    <rPh sb="9" eb="11">
      <t>バアイ</t>
    </rPh>
    <rPh sb="22" eb="24">
      <t>カンスウ</t>
    </rPh>
    <rPh sb="25" eb="27">
      <t>リヨウ</t>
    </rPh>
    <phoneticPr fontId="2"/>
  </si>
  <si>
    <r>
      <t>←E(X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)</t>
    </r>
    <phoneticPr fontId="2"/>
  </si>
  <si>
    <t>X・P(X)</t>
    <phoneticPr fontId="2"/>
  </si>
  <si>
    <r>
      <t>X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・P(X)</t>
    </r>
    <phoneticPr fontId="2"/>
  </si>
  <si>
    <r>
      <t>X～N(0,1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)</t>
    </r>
    <phoneticPr fontId="2"/>
  </si>
  <si>
    <r>
      <t>X～N(2,4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)</t>
    </r>
    <phoneticPr fontId="2"/>
  </si>
  <si>
    <r>
      <t>X～N(170,5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)</t>
    </r>
    <phoneticPr fontId="2"/>
  </si>
  <si>
    <r>
      <t>X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・P(X)</t>
    </r>
    <phoneticPr fontId="2"/>
  </si>
  <si>
    <t>U・P</t>
    <phoneticPr fontId="2"/>
  </si>
  <si>
    <r>
      <t>U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・P</t>
    </r>
    <phoneticPr fontId="2"/>
  </si>
  <si>
    <r>
      <t>点数～N(500,80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)，上位10%に入るためには何点以上必要？</t>
    </r>
    <rPh sb="0" eb="2">
      <t>テンスウ</t>
    </rPh>
    <rPh sb="14" eb="16">
      <t>ジョウイ</t>
    </rPh>
    <rPh sb="20" eb="21">
      <t>ハイ</t>
    </rPh>
    <rPh sb="26" eb="30">
      <t>ナンテンイジョウ</t>
    </rPh>
    <rPh sb="30" eb="32">
      <t>ヒツヨウ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</si>
</sst>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 "/>
    <numFmt numFmtId="177" formatCode="0.000_ "/>
    <numFmt numFmtId="178" formatCode="0.000000_ "/>
    <numFmt numFmtId="179" formatCode="0.0_ "/>
  </numFmts>
  <fonts count="4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0" fillId="0" borderId="1" xfId="0" applyBorder="1" applyAlignment="1">
      <alignment horizontal="center"/>
    </xf>
    <xf numFmtId="179" fontId="0" fillId="0" borderId="0" xfId="0" applyNumberFormat="1"/>
    <xf numFmtId="0" fontId="0" fillId="0" borderId="0" xfId="0" applyAlignment="1">
      <alignment horizontal="center" vertical="center"/>
    </xf>
    <xf numFmtId="176" fontId="0" fillId="0" borderId="0" xfId="0" applyNumberFormat="1"/>
    <xf numFmtId="0" fontId="0" fillId="0" borderId="0" xfId="0" applyBorder="1"/>
    <xf numFmtId="0" fontId="0" fillId="0" borderId="0" xfId="0" quotePrefix="1" applyBorder="1"/>
    <xf numFmtId="0" fontId="0" fillId="0" borderId="0" xfId="0" quotePrefix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0" xfId="1" applyAlignment="1" applyProtection="1"/>
    <xf numFmtId="0" fontId="0" fillId="2" borderId="1" xfId="0" applyFill="1" applyBorder="1"/>
    <xf numFmtId="0" fontId="0" fillId="0" borderId="2" xfId="0" applyBorder="1" applyAlignment="1">
      <alignment horizontal="center" vertical="center"/>
    </xf>
    <xf numFmtId="0" fontId="0" fillId="0" borderId="1" xfId="0" applyBorder="1"/>
    <xf numFmtId="176" fontId="0" fillId="0" borderId="1" xfId="0" applyNumberFormat="1" applyBorder="1"/>
    <xf numFmtId="177" fontId="0" fillId="0" borderId="3" xfId="0" applyNumberFormat="1" applyBorder="1"/>
    <xf numFmtId="177" fontId="0" fillId="0" borderId="4" xfId="0" applyNumberFormat="1" applyBorder="1"/>
    <xf numFmtId="177" fontId="0" fillId="0" borderId="5" xfId="0" applyNumberFormat="1" applyBorder="1"/>
    <xf numFmtId="176" fontId="0" fillId="0" borderId="3" xfId="0" applyNumberFormat="1" applyBorder="1"/>
    <xf numFmtId="176" fontId="0" fillId="0" borderId="4" xfId="0" applyNumberFormat="1" applyBorder="1"/>
    <xf numFmtId="176" fontId="0" fillId="0" borderId="5" xfId="0" applyNumberFormat="1" applyBorder="1"/>
    <xf numFmtId="178" fontId="0" fillId="0" borderId="3" xfId="0" applyNumberFormat="1" applyBorder="1"/>
    <xf numFmtId="178" fontId="0" fillId="0" borderId="4" xfId="0" applyNumberFormat="1" applyBorder="1"/>
    <xf numFmtId="178" fontId="0" fillId="0" borderId="5" xfId="0" applyNumberFormat="1" applyBorder="1"/>
    <xf numFmtId="0" fontId="0" fillId="0" borderId="3" xfId="0" applyBorder="1"/>
    <xf numFmtId="0" fontId="0" fillId="0" borderId="5" xfId="0" applyBorder="1"/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4" xfId="0" applyBorder="1"/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1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正規確率密度関数</a:t>
            </a:r>
          </a:p>
        </c:rich>
      </c:tx>
      <c:layout>
        <c:manualLayout>
          <c:xMode val="edge"/>
          <c:yMode val="edge"/>
          <c:x val="0.39123407635107765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026052520397256E-2"/>
          <c:y val="0.15529411764705883"/>
          <c:w val="0.84740326910897323"/>
          <c:h val="0.6776470588235293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正規確率関数!$B$6</c:f>
              <c:strCache>
                <c:ptCount val="1"/>
                <c:pt idx="0">
                  <c:v>f(x)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正規確率関数!$A$7:$A$57</c:f>
              <c:numCache>
                <c:formatCode>0.0_ </c:formatCode>
                <c:ptCount val="51"/>
                <c:pt idx="0">
                  <c:v>-5</c:v>
                </c:pt>
                <c:pt idx="1">
                  <c:v>-4.8</c:v>
                </c:pt>
                <c:pt idx="2">
                  <c:v>-4.5999999999999996</c:v>
                </c:pt>
                <c:pt idx="3">
                  <c:v>-4.4000000000000004</c:v>
                </c:pt>
                <c:pt idx="4">
                  <c:v>-4.2</c:v>
                </c:pt>
                <c:pt idx="5">
                  <c:v>-4</c:v>
                </c:pt>
                <c:pt idx="6">
                  <c:v>-3.8</c:v>
                </c:pt>
                <c:pt idx="7">
                  <c:v>-3.6</c:v>
                </c:pt>
                <c:pt idx="8">
                  <c:v>-3.4</c:v>
                </c:pt>
                <c:pt idx="9">
                  <c:v>-3.2</c:v>
                </c:pt>
                <c:pt idx="10">
                  <c:v>-3</c:v>
                </c:pt>
                <c:pt idx="11">
                  <c:v>-2.8</c:v>
                </c:pt>
                <c:pt idx="12">
                  <c:v>-2.6</c:v>
                </c:pt>
                <c:pt idx="13">
                  <c:v>-2.4</c:v>
                </c:pt>
                <c:pt idx="14">
                  <c:v>-2.2000000000000002</c:v>
                </c:pt>
                <c:pt idx="15">
                  <c:v>-2</c:v>
                </c:pt>
                <c:pt idx="16">
                  <c:v>-1.8</c:v>
                </c:pt>
                <c:pt idx="17">
                  <c:v>-1.6</c:v>
                </c:pt>
                <c:pt idx="18">
                  <c:v>-1.4</c:v>
                </c:pt>
                <c:pt idx="19">
                  <c:v>-1.2</c:v>
                </c:pt>
                <c:pt idx="20">
                  <c:v>-1</c:v>
                </c:pt>
                <c:pt idx="21">
                  <c:v>-0.8</c:v>
                </c:pt>
                <c:pt idx="22">
                  <c:v>-0.6</c:v>
                </c:pt>
                <c:pt idx="23">
                  <c:v>-0.4</c:v>
                </c:pt>
                <c:pt idx="24">
                  <c:v>-0.2</c:v>
                </c:pt>
                <c:pt idx="25">
                  <c:v>0</c:v>
                </c:pt>
                <c:pt idx="26">
                  <c:v>0.2</c:v>
                </c:pt>
                <c:pt idx="27">
                  <c:v>0.4</c:v>
                </c:pt>
                <c:pt idx="28">
                  <c:v>0.6</c:v>
                </c:pt>
                <c:pt idx="29">
                  <c:v>0.80000000000001004</c:v>
                </c:pt>
                <c:pt idx="30">
                  <c:v>1.00000000000001</c:v>
                </c:pt>
                <c:pt idx="31">
                  <c:v>1.2000000000000099</c:v>
                </c:pt>
                <c:pt idx="32">
                  <c:v>1.4000000000000099</c:v>
                </c:pt>
                <c:pt idx="33">
                  <c:v>1.6000000000000101</c:v>
                </c:pt>
                <c:pt idx="34">
                  <c:v>1.80000000000001</c:v>
                </c:pt>
                <c:pt idx="35">
                  <c:v>2.0000000000000102</c:v>
                </c:pt>
                <c:pt idx="36">
                  <c:v>2.2000000000000099</c:v>
                </c:pt>
                <c:pt idx="37">
                  <c:v>2.4000000000000101</c:v>
                </c:pt>
                <c:pt idx="38">
                  <c:v>2.6000000000000099</c:v>
                </c:pt>
                <c:pt idx="39">
                  <c:v>2.80000000000001</c:v>
                </c:pt>
                <c:pt idx="40">
                  <c:v>3.0000000000000102</c:v>
                </c:pt>
                <c:pt idx="41">
                  <c:v>3.2000000000000099</c:v>
                </c:pt>
                <c:pt idx="42">
                  <c:v>3.4000000000000101</c:v>
                </c:pt>
                <c:pt idx="43">
                  <c:v>3.6000000000000099</c:v>
                </c:pt>
                <c:pt idx="44">
                  <c:v>3.80000000000001</c:v>
                </c:pt>
                <c:pt idx="45">
                  <c:v>4.0000000000000098</c:v>
                </c:pt>
                <c:pt idx="46">
                  <c:v>4.2000000000000099</c:v>
                </c:pt>
                <c:pt idx="47">
                  <c:v>4.4000000000000101</c:v>
                </c:pt>
                <c:pt idx="48">
                  <c:v>4.6000000000000103</c:v>
                </c:pt>
                <c:pt idx="49">
                  <c:v>4.8000000000000096</c:v>
                </c:pt>
                <c:pt idx="50">
                  <c:v>5</c:v>
                </c:pt>
              </c:numCache>
            </c:numRef>
          </c:xVal>
          <c:yVal>
            <c:numRef>
              <c:f>正規確率関数!$B$7:$B$57</c:f>
              <c:numCache>
                <c:formatCode>General</c:formatCode>
                <c:ptCount val="5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471-41A3-A4D3-D6F3F193B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279080"/>
        <c:axId val="250279472"/>
      </c:scatterChart>
      <c:valAx>
        <c:axId val="250279080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ｘ</a:t>
                </a:r>
              </a:p>
            </c:rich>
          </c:tx>
          <c:layout>
            <c:manualLayout>
              <c:xMode val="edge"/>
              <c:yMode val="edge"/>
              <c:x val="0.96590985655141581"/>
              <c:y val="0.78117647058823525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1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0279472"/>
        <c:crosses val="autoZero"/>
        <c:crossBetween val="midCat"/>
        <c:majorUnit val="1"/>
      </c:valAx>
      <c:valAx>
        <c:axId val="25027947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f(x)</a:t>
                </a:r>
              </a:p>
            </c:rich>
          </c:tx>
          <c:layout>
            <c:manualLayout>
              <c:xMode val="edge"/>
              <c:yMode val="edge"/>
              <c:x val="7.4675383867840547E-2"/>
              <c:y val="5.6470588235294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1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027908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1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座高のヒストグラムと正規確率関数</a:t>
            </a:r>
          </a:p>
        </c:rich>
      </c:tx>
      <c:layout>
        <c:manualLayout>
          <c:xMode val="edge"/>
          <c:yMode val="edge"/>
          <c:x val="0.31699396987650935"/>
          <c:y val="3.5947827141503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25512097745765"/>
          <c:y val="0.19607905713547136"/>
          <c:w val="0.72712534327343636"/>
          <c:h val="0.594773139977596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期待値・分散!$D$1</c:f>
              <c:strCache>
                <c:ptCount val="1"/>
                <c:pt idx="0">
                  <c:v>P(X)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期待値・分散!$C$2:$C$13</c:f>
              <c:numCache>
                <c:formatCode>General</c:formatCode>
                <c:ptCount val="12"/>
                <c:pt idx="0">
                  <c:v>83.25</c:v>
                </c:pt>
                <c:pt idx="1">
                  <c:v>84.75</c:v>
                </c:pt>
                <c:pt idx="2">
                  <c:v>86.25</c:v>
                </c:pt>
                <c:pt idx="3">
                  <c:v>87.75</c:v>
                </c:pt>
                <c:pt idx="4">
                  <c:v>89.25</c:v>
                </c:pt>
                <c:pt idx="5">
                  <c:v>90.75</c:v>
                </c:pt>
                <c:pt idx="6">
                  <c:v>92.25</c:v>
                </c:pt>
                <c:pt idx="7">
                  <c:v>93.75</c:v>
                </c:pt>
                <c:pt idx="8">
                  <c:v>95.25</c:v>
                </c:pt>
                <c:pt idx="9">
                  <c:v>96.75</c:v>
                </c:pt>
                <c:pt idx="10">
                  <c:v>98.25</c:v>
                </c:pt>
                <c:pt idx="11">
                  <c:v>99.75</c:v>
                </c:pt>
              </c:numCache>
            </c:numRef>
          </c:cat>
          <c:val>
            <c:numRef>
              <c:f>期待値・分散!$D$2:$D$13</c:f>
              <c:numCache>
                <c:formatCode>0.000_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C22-4216-919B-68701EF55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50280648"/>
        <c:axId val="250281040"/>
      </c:barChart>
      <c:lineChart>
        <c:grouping val="standard"/>
        <c:varyColors val="0"/>
        <c:ser>
          <c:idx val="0"/>
          <c:order val="1"/>
          <c:tx>
            <c:strRef>
              <c:f>期待値・分散!$I$1</c:f>
              <c:strCache>
                <c:ptCount val="1"/>
                <c:pt idx="0">
                  <c:v>NORM.DIST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期待値・分散!$I$2:$I$13</c:f>
              <c:numCache>
                <c:formatCode>0.000000_ 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C22-4216-919B-68701EF55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125832"/>
        <c:axId val="254126224"/>
      </c:lineChart>
      <c:catAx>
        <c:axId val="250280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座高</a:t>
                </a:r>
                <a:r>
                  <a:rPr lang="en-US" altLang="ja-JP"/>
                  <a:t>(</a:t>
                </a:r>
                <a:r>
                  <a:rPr lang="en-US" altLang="en-US"/>
                  <a:t>cm)</a:t>
                </a:r>
              </a:p>
            </c:rich>
          </c:tx>
          <c:layout>
            <c:manualLayout>
              <c:xMode val="edge"/>
              <c:yMode val="edge"/>
              <c:x val="0.44934712224762918"/>
              <c:y val="0.87908777282402994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0281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0281040"/>
        <c:scaling>
          <c:orientation val="minMax"/>
          <c:max val="0.30000000000000004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相対度数</a:t>
                </a:r>
              </a:p>
            </c:rich>
          </c:tx>
          <c:layout>
            <c:manualLayout>
              <c:xMode val="edge"/>
              <c:yMode val="edge"/>
              <c:x val="2.6143832567134789E-2"/>
              <c:y val="0.3888901299853515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0280648"/>
        <c:crosses val="autoZero"/>
        <c:crossBetween val="between"/>
      </c:valAx>
      <c:catAx>
        <c:axId val="254125832"/>
        <c:scaling>
          <c:orientation val="minMax"/>
        </c:scaling>
        <c:delete val="1"/>
        <c:axPos val="b"/>
        <c:majorTickMark val="out"/>
        <c:minorTickMark val="none"/>
        <c:tickLblPos val="nextTo"/>
        <c:crossAx val="254126224"/>
        <c:crosses val="autoZero"/>
        <c:auto val="0"/>
        <c:lblAlgn val="ctr"/>
        <c:lblOffset val="100"/>
        <c:noMultiLvlLbl val="0"/>
      </c:catAx>
      <c:valAx>
        <c:axId val="254126224"/>
        <c:scaling>
          <c:orientation val="minMax"/>
          <c:max val="0.2"/>
        </c:scaling>
        <c:delete val="0"/>
        <c:axPos val="r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正規確率関数</a:t>
                </a:r>
              </a:p>
            </c:rich>
          </c:tx>
          <c:layout>
            <c:manualLayout>
              <c:xMode val="edge"/>
              <c:yMode val="edge"/>
              <c:x val="0.9395439828814065"/>
              <c:y val="0.339870365701483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4125832"/>
        <c:crosses val="max"/>
        <c:crossBetween val="between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7</xdr:row>
      <xdr:rowOff>104775</xdr:rowOff>
    </xdr:from>
    <xdr:to>
      <xdr:col>12</xdr:col>
      <xdr:colOff>638175</xdr:colOff>
      <xdr:row>31</xdr:row>
      <xdr:rowOff>38100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76200</xdr:colOff>
          <xdr:row>1</xdr:row>
          <xdr:rowOff>69850</xdr:rowOff>
        </xdr:from>
        <xdr:to>
          <xdr:col>13</xdr:col>
          <xdr:colOff>152400</xdr:colOff>
          <xdr:row>6</xdr:row>
          <xdr:rowOff>57150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17</xdr:row>
      <xdr:rowOff>47625</xdr:rowOff>
    </xdr:from>
    <xdr:to>
      <xdr:col>10</xdr:col>
      <xdr:colOff>428625</xdr:colOff>
      <xdr:row>34</xdr:row>
      <xdr:rowOff>47625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upport.microsoft.com/ja-jp/office/norm-dist-%E9%96%A2%E6%95%B0-edb1cc14-a21c-4e53-839d-8082074c9f8d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microsoft.com/ja-jp/office/norm-dist-%E9%96%A2%E6%95%B0-edb1cc14-a21c-4e53-839d-8082074c9f8d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microsoft.com/ja-jp/office/norm-inv-%E9%96%A2%E6%95%B0-54b30935-fee7-493c-bedb-2278a9db7e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workbookViewId="0">
      <selection activeCell="B7" sqref="B7"/>
    </sheetView>
  </sheetViews>
  <sheetFormatPr defaultRowHeight="13"/>
  <cols>
    <col min="2" max="4" width="12.7265625" bestFit="1" customWidth="1"/>
  </cols>
  <sheetData>
    <row r="1" spans="1:7">
      <c r="A1" s="1" t="s">
        <v>0</v>
      </c>
      <c r="B1" s="1" t="s">
        <v>1</v>
      </c>
    </row>
    <row r="2" spans="1:7">
      <c r="A2" s="12">
        <v>0</v>
      </c>
      <c r="B2" s="12">
        <v>1</v>
      </c>
      <c r="C2" t="s">
        <v>40</v>
      </c>
    </row>
    <row r="3" spans="1:7">
      <c r="A3" s="5"/>
      <c r="B3" s="6" t="s">
        <v>37</v>
      </c>
    </row>
    <row r="4" spans="1:7">
      <c r="A4" s="5"/>
      <c r="B4" s="8" t="s">
        <v>38</v>
      </c>
      <c r="C4" s="7" t="s">
        <v>70</v>
      </c>
      <c r="G4" s="11" t="s">
        <v>72</v>
      </c>
    </row>
    <row r="5" spans="1:7">
      <c r="A5" s="5"/>
      <c r="B5" s="8" t="s">
        <v>38</v>
      </c>
      <c r="C5" s="8" t="s">
        <v>38</v>
      </c>
      <c r="D5" s="7" t="s">
        <v>71</v>
      </c>
    </row>
    <row r="6" spans="1:7">
      <c r="A6" s="9" t="s">
        <v>2</v>
      </c>
      <c r="B6" s="9" t="s">
        <v>3</v>
      </c>
      <c r="C6" s="10" t="s">
        <v>4</v>
      </c>
      <c r="D6" s="10" t="s">
        <v>5</v>
      </c>
    </row>
    <row r="7" spans="1:7">
      <c r="A7" s="2">
        <v>-5</v>
      </c>
    </row>
    <row r="8" spans="1:7">
      <c r="A8" s="2">
        <v>-4.8</v>
      </c>
    </row>
    <row r="9" spans="1:7">
      <c r="A9" s="2">
        <v>-4.5999999999999996</v>
      </c>
    </row>
    <row r="10" spans="1:7">
      <c r="A10" s="2">
        <v>-4.4000000000000004</v>
      </c>
    </row>
    <row r="11" spans="1:7">
      <c r="A11" s="2">
        <v>-4.2</v>
      </c>
    </row>
    <row r="12" spans="1:7">
      <c r="A12" s="2">
        <v>-4</v>
      </c>
    </row>
    <row r="13" spans="1:7">
      <c r="A13" s="2">
        <v>-3.8</v>
      </c>
    </row>
    <row r="14" spans="1:7">
      <c r="A14" s="2">
        <v>-3.6</v>
      </c>
    </row>
    <row r="15" spans="1:7">
      <c r="A15" s="2">
        <v>-3.4</v>
      </c>
    </row>
    <row r="16" spans="1:7">
      <c r="A16" s="2">
        <v>-3.2</v>
      </c>
    </row>
    <row r="17" spans="1:1">
      <c r="A17" s="2">
        <v>-3</v>
      </c>
    </row>
    <row r="18" spans="1:1">
      <c r="A18" s="2">
        <v>-2.8</v>
      </c>
    </row>
    <row r="19" spans="1:1">
      <c r="A19" s="2">
        <v>-2.6</v>
      </c>
    </row>
    <row r="20" spans="1:1">
      <c r="A20" s="2">
        <v>-2.4</v>
      </c>
    </row>
    <row r="21" spans="1:1">
      <c r="A21" s="2">
        <v>-2.2000000000000002</v>
      </c>
    </row>
    <row r="22" spans="1:1">
      <c r="A22" s="2">
        <v>-2</v>
      </c>
    </row>
    <row r="23" spans="1:1">
      <c r="A23" s="2">
        <v>-1.8</v>
      </c>
    </row>
    <row r="24" spans="1:1">
      <c r="A24" s="2">
        <v>-1.6</v>
      </c>
    </row>
    <row r="25" spans="1:1">
      <c r="A25" s="2">
        <v>-1.4</v>
      </c>
    </row>
    <row r="26" spans="1:1">
      <c r="A26" s="2">
        <v>-1.2</v>
      </c>
    </row>
    <row r="27" spans="1:1">
      <c r="A27" s="2">
        <v>-1</v>
      </c>
    </row>
    <row r="28" spans="1:1">
      <c r="A28" s="2">
        <v>-0.8</v>
      </c>
    </row>
    <row r="29" spans="1:1">
      <c r="A29" s="2">
        <v>-0.6</v>
      </c>
    </row>
    <row r="30" spans="1:1">
      <c r="A30" s="2">
        <v>-0.4</v>
      </c>
    </row>
    <row r="31" spans="1:1">
      <c r="A31" s="2">
        <v>-0.2</v>
      </c>
    </row>
    <row r="32" spans="1:1">
      <c r="A32" s="2">
        <v>0</v>
      </c>
    </row>
    <row r="33" spans="1:1">
      <c r="A33" s="2">
        <v>0.2</v>
      </c>
    </row>
    <row r="34" spans="1:1">
      <c r="A34" s="2">
        <v>0.4</v>
      </c>
    </row>
    <row r="35" spans="1:1">
      <c r="A35" s="2">
        <v>0.6</v>
      </c>
    </row>
    <row r="36" spans="1:1">
      <c r="A36" s="2">
        <v>0.80000000000001004</v>
      </c>
    </row>
    <row r="37" spans="1:1">
      <c r="A37" s="2">
        <v>1.00000000000001</v>
      </c>
    </row>
    <row r="38" spans="1:1">
      <c r="A38" s="2">
        <v>1.2000000000000099</v>
      </c>
    </row>
    <row r="39" spans="1:1">
      <c r="A39" s="2">
        <v>1.4000000000000099</v>
      </c>
    </row>
    <row r="40" spans="1:1">
      <c r="A40" s="2">
        <v>1.6000000000000101</v>
      </c>
    </row>
    <row r="41" spans="1:1">
      <c r="A41" s="2">
        <v>1.80000000000001</v>
      </c>
    </row>
    <row r="42" spans="1:1">
      <c r="A42" s="2">
        <v>2.0000000000000102</v>
      </c>
    </row>
    <row r="43" spans="1:1">
      <c r="A43" s="2">
        <v>2.2000000000000099</v>
      </c>
    </row>
    <row r="44" spans="1:1">
      <c r="A44" s="2">
        <v>2.4000000000000101</v>
      </c>
    </row>
    <row r="45" spans="1:1">
      <c r="A45" s="2">
        <v>2.6000000000000099</v>
      </c>
    </row>
    <row r="46" spans="1:1">
      <c r="A46" s="2">
        <v>2.80000000000001</v>
      </c>
    </row>
    <row r="47" spans="1:1">
      <c r="A47" s="2">
        <v>3.0000000000000102</v>
      </c>
    </row>
    <row r="48" spans="1:1">
      <c r="A48" s="2">
        <v>3.2000000000000099</v>
      </c>
    </row>
    <row r="49" spans="1:1">
      <c r="A49" s="2">
        <v>3.4000000000000101</v>
      </c>
    </row>
    <row r="50" spans="1:1">
      <c r="A50" s="2">
        <v>3.6000000000000099</v>
      </c>
    </row>
    <row r="51" spans="1:1">
      <c r="A51" s="2">
        <v>3.80000000000001</v>
      </c>
    </row>
    <row r="52" spans="1:1">
      <c r="A52" s="2">
        <v>4.0000000000000098</v>
      </c>
    </row>
    <row r="53" spans="1:1">
      <c r="A53" s="2">
        <v>4.2000000000000099</v>
      </c>
    </row>
    <row r="54" spans="1:1">
      <c r="A54" s="2">
        <v>4.4000000000000101</v>
      </c>
    </row>
    <row r="55" spans="1:1">
      <c r="A55" s="2">
        <v>4.6000000000000103</v>
      </c>
    </row>
    <row r="56" spans="1:1">
      <c r="A56" s="2">
        <v>4.8000000000000096</v>
      </c>
    </row>
    <row r="57" spans="1:1">
      <c r="A57" s="2">
        <v>5</v>
      </c>
    </row>
  </sheetData>
  <phoneticPr fontId="2"/>
  <hyperlinks>
    <hyperlink ref="G4" r:id="rId1" xr:uid="{00000000-0004-0000-0000-000000000000}"/>
  </hyperlinks>
  <pageMargins left="0.78700000000000003" right="0.78700000000000003" top="0.98399999999999999" bottom="0.98399999999999999" header="0.51200000000000001" footer="0.51200000000000001"/>
  <pageSetup paperSize="9"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Equation.3" shapeId="1026" r:id="rId5">
          <objectPr defaultSize="0" autoPict="0" r:id="rId6">
            <anchor moveWithCells="1" sizeWithCells="1">
              <from>
                <xdr:col>9</xdr:col>
                <xdr:colOff>76200</xdr:colOff>
                <xdr:row>1</xdr:row>
                <xdr:rowOff>69850</xdr:rowOff>
              </from>
              <to>
                <xdr:col>13</xdr:col>
                <xdr:colOff>152400</xdr:colOff>
                <xdr:row>6</xdr:row>
                <xdr:rowOff>57150</xdr:rowOff>
              </to>
            </anchor>
          </objectPr>
        </oleObject>
      </mc:Choice>
      <mc:Fallback>
        <oleObject progId="Equation.3" shapeId="1026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"/>
  <sheetViews>
    <sheetView workbookViewId="0">
      <selection activeCell="N17" sqref="N16:N17"/>
    </sheetView>
  </sheetViews>
  <sheetFormatPr defaultRowHeight="13"/>
  <cols>
    <col min="5" max="5" width="10.453125" bestFit="1" customWidth="1"/>
    <col min="6" max="6" width="18" bestFit="1" customWidth="1"/>
    <col min="7" max="7" width="11.6328125" bestFit="1" customWidth="1"/>
    <col min="9" max="9" width="10.453125" bestFit="1" customWidth="1"/>
  </cols>
  <sheetData>
    <row r="1" spans="1:10" ht="15.5">
      <c r="A1" s="9" t="s">
        <v>6</v>
      </c>
      <c r="B1" s="9" t="s">
        <v>7</v>
      </c>
      <c r="C1" s="9" t="s">
        <v>8</v>
      </c>
      <c r="D1" s="9" t="s">
        <v>9</v>
      </c>
      <c r="E1" s="9" t="s">
        <v>83</v>
      </c>
      <c r="F1" s="10"/>
      <c r="G1" s="30" t="s">
        <v>84</v>
      </c>
      <c r="H1" s="10"/>
      <c r="I1" s="9" t="s">
        <v>74</v>
      </c>
    </row>
    <row r="2" spans="1:10">
      <c r="A2" s="3" t="s">
        <v>10</v>
      </c>
      <c r="B2">
        <v>3</v>
      </c>
      <c r="C2">
        <v>83.25</v>
      </c>
      <c r="D2" s="16"/>
      <c r="E2" s="19"/>
      <c r="G2" s="19"/>
      <c r="H2" s="25"/>
      <c r="I2" s="22"/>
      <c r="J2" t="s">
        <v>73</v>
      </c>
    </row>
    <row r="3" spans="1:10">
      <c r="A3" s="3" t="s">
        <v>11</v>
      </c>
      <c r="B3">
        <v>4</v>
      </c>
      <c r="C3">
        <v>84.75</v>
      </c>
      <c r="D3" s="17"/>
      <c r="E3" s="20"/>
      <c r="G3" s="20"/>
      <c r="H3" s="31"/>
      <c r="I3" s="23"/>
    </row>
    <row r="4" spans="1:10">
      <c r="A4" s="3" t="s">
        <v>12</v>
      </c>
      <c r="B4">
        <v>14</v>
      </c>
      <c r="C4">
        <v>86.25</v>
      </c>
      <c r="D4" s="17"/>
      <c r="E4" s="20"/>
      <c r="G4" s="20"/>
      <c r="H4" s="31"/>
      <c r="I4" s="23"/>
    </row>
    <row r="5" spans="1:10">
      <c r="A5" s="3" t="s">
        <v>13</v>
      </c>
      <c r="B5">
        <v>23</v>
      </c>
      <c r="C5">
        <v>87.75</v>
      </c>
      <c r="D5" s="17"/>
      <c r="E5" s="20"/>
      <c r="G5" s="20"/>
      <c r="H5" s="31"/>
      <c r="I5" s="23"/>
    </row>
    <row r="6" spans="1:10">
      <c r="A6" s="3" t="s">
        <v>14</v>
      </c>
      <c r="B6">
        <v>33</v>
      </c>
      <c r="C6">
        <v>89.25</v>
      </c>
      <c r="D6" s="17"/>
      <c r="E6" s="20"/>
      <c r="G6" s="20"/>
      <c r="H6" s="31"/>
      <c r="I6" s="23"/>
    </row>
    <row r="7" spans="1:10">
      <c r="A7" s="3" t="s">
        <v>15</v>
      </c>
      <c r="B7">
        <v>40</v>
      </c>
      <c r="C7">
        <v>90.75</v>
      </c>
      <c r="D7" s="17"/>
      <c r="E7" s="20"/>
      <c r="G7" s="20"/>
      <c r="H7" s="31"/>
      <c r="I7" s="23"/>
    </row>
    <row r="8" spans="1:10">
      <c r="A8" s="3" t="s">
        <v>16</v>
      </c>
      <c r="B8">
        <v>35</v>
      </c>
      <c r="C8">
        <v>92.25</v>
      </c>
      <c r="D8" s="17"/>
      <c r="E8" s="20"/>
      <c r="G8" s="20"/>
      <c r="H8" s="31"/>
      <c r="I8" s="23"/>
    </row>
    <row r="9" spans="1:10">
      <c r="A9" s="3" t="s">
        <v>17</v>
      </c>
      <c r="B9">
        <v>20</v>
      </c>
      <c r="C9">
        <v>93.75</v>
      </c>
      <c r="D9" s="17"/>
      <c r="E9" s="20"/>
      <c r="G9" s="20"/>
      <c r="H9" s="31"/>
      <c r="I9" s="23"/>
    </row>
    <row r="10" spans="1:10">
      <c r="A10" s="3" t="s">
        <v>18</v>
      </c>
      <c r="B10">
        <v>18</v>
      </c>
      <c r="C10">
        <v>95.25</v>
      </c>
      <c r="D10" s="17"/>
      <c r="E10" s="20"/>
      <c r="G10" s="20"/>
      <c r="H10" s="31"/>
      <c r="I10" s="23"/>
    </row>
    <row r="11" spans="1:10">
      <c r="A11" s="3" t="s">
        <v>19</v>
      </c>
      <c r="B11">
        <v>6</v>
      </c>
      <c r="C11">
        <v>96.75</v>
      </c>
      <c r="D11" s="17"/>
      <c r="E11" s="20"/>
      <c r="G11" s="20"/>
      <c r="H11" s="31"/>
      <c r="I11" s="23"/>
    </row>
    <row r="12" spans="1:10">
      <c r="A12" s="3" t="s">
        <v>20</v>
      </c>
      <c r="B12">
        <v>3</v>
      </c>
      <c r="C12">
        <v>98.25</v>
      </c>
      <c r="D12" s="17"/>
      <c r="E12" s="20"/>
      <c r="G12" s="20"/>
      <c r="H12" s="31"/>
      <c r="I12" s="23"/>
    </row>
    <row r="13" spans="1:10">
      <c r="A13" s="13" t="s">
        <v>21</v>
      </c>
      <c r="B13" s="10">
        <v>1</v>
      </c>
      <c r="C13" s="10">
        <v>99.75</v>
      </c>
      <c r="D13" s="18"/>
      <c r="E13" s="21"/>
      <c r="F13" s="10"/>
      <c r="G13" s="21"/>
      <c r="H13" s="26"/>
      <c r="I13" s="24"/>
    </row>
    <row r="14" spans="1:10" ht="15.5">
      <c r="B14">
        <f>SUM(B2:B13)</f>
        <v>200</v>
      </c>
      <c r="E14" s="21"/>
      <c r="F14" t="s">
        <v>22</v>
      </c>
      <c r="G14" s="21"/>
      <c r="H14" t="s">
        <v>82</v>
      </c>
    </row>
    <row r="15" spans="1:10">
      <c r="E15" s="4"/>
    </row>
    <row r="16" spans="1:10">
      <c r="E16" s="15"/>
      <c r="F16" t="s">
        <v>23</v>
      </c>
    </row>
    <row r="17" spans="5:6">
      <c r="E17" s="15"/>
      <c r="F17" t="s">
        <v>24</v>
      </c>
    </row>
  </sheetData>
  <phoneticPr fontId="2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8"/>
  <sheetViews>
    <sheetView workbookViewId="0">
      <selection activeCell="I16" sqref="I16"/>
    </sheetView>
  </sheetViews>
  <sheetFormatPr defaultRowHeight="13"/>
  <cols>
    <col min="1" max="1" width="12.6328125" customWidth="1"/>
  </cols>
  <sheetData>
    <row r="1" spans="1:9">
      <c r="A1" t="s">
        <v>34</v>
      </c>
    </row>
    <row r="2" spans="1:9">
      <c r="A2" t="s">
        <v>25</v>
      </c>
      <c r="B2">
        <v>443.5</v>
      </c>
    </row>
    <row r="3" spans="1:9">
      <c r="A3" t="s">
        <v>26</v>
      </c>
      <c r="B3">
        <v>35</v>
      </c>
    </row>
    <row r="4" spans="1:9">
      <c r="A4" s="5"/>
      <c r="B4" s="5"/>
    </row>
    <row r="5" spans="1:9">
      <c r="A5" s="9" t="s">
        <v>44</v>
      </c>
      <c r="B5" s="9" t="s">
        <v>43</v>
      </c>
    </row>
    <row r="6" spans="1:9">
      <c r="A6">
        <v>500</v>
      </c>
      <c r="B6" s="26"/>
      <c r="C6" t="s">
        <v>76</v>
      </c>
    </row>
    <row r="7" spans="1:9">
      <c r="A7">
        <v>400</v>
      </c>
      <c r="B7" s="14"/>
      <c r="C7" t="s">
        <v>76</v>
      </c>
    </row>
    <row r="8" spans="1:9">
      <c r="A8" t="s">
        <v>41</v>
      </c>
      <c r="E8" s="14"/>
    </row>
    <row r="10" spans="1:9">
      <c r="A10" t="s">
        <v>69</v>
      </c>
    </row>
    <row r="11" spans="1:9">
      <c r="A11" t="s">
        <v>27</v>
      </c>
      <c r="C11" s="14"/>
    </row>
    <row r="14" spans="1:9">
      <c r="A14" t="s">
        <v>42</v>
      </c>
    </row>
    <row r="15" spans="1:9">
      <c r="A15" s="9" t="s">
        <v>44</v>
      </c>
      <c r="B15" s="9" t="s">
        <v>28</v>
      </c>
      <c r="C15" s="9" t="s">
        <v>29</v>
      </c>
    </row>
    <row r="16" spans="1:9">
      <c r="A16">
        <v>500</v>
      </c>
      <c r="B16" s="25"/>
      <c r="C16" s="25"/>
      <c r="D16" t="s">
        <v>75</v>
      </c>
      <c r="I16" s="11" t="s">
        <v>77</v>
      </c>
    </row>
    <row r="17" spans="1:8">
      <c r="A17">
        <v>400</v>
      </c>
      <c r="B17" s="14"/>
      <c r="C17" s="25"/>
      <c r="D17" t="s">
        <v>75</v>
      </c>
    </row>
    <row r="18" spans="1:8">
      <c r="C18" s="14"/>
      <c r="D18" t="s">
        <v>49</v>
      </c>
    </row>
    <row r="20" spans="1:8">
      <c r="A20" t="s">
        <v>45</v>
      </c>
    </row>
    <row r="21" spans="1:8" ht="15.5">
      <c r="A21" s="10" t="s">
        <v>85</v>
      </c>
      <c r="B21" s="10"/>
    </row>
    <row r="22" spans="1:8">
      <c r="A22" t="s">
        <v>47</v>
      </c>
      <c r="B22" s="14"/>
    </row>
    <row r="23" spans="1:8">
      <c r="A23" t="s">
        <v>46</v>
      </c>
      <c r="B23" s="14"/>
    </row>
    <row r="24" spans="1:8">
      <c r="A24" t="s">
        <v>48</v>
      </c>
      <c r="B24" s="14"/>
    </row>
    <row r="27" spans="1:8">
      <c r="A27" t="s">
        <v>35</v>
      </c>
    </row>
    <row r="28" spans="1:8" ht="15.5">
      <c r="A28" s="10" t="s">
        <v>86</v>
      </c>
      <c r="B28" s="10"/>
      <c r="C28" s="5"/>
      <c r="D28" s="8"/>
      <c r="E28" s="8"/>
      <c r="F28" s="8"/>
      <c r="G28" s="8"/>
      <c r="H28" s="8"/>
    </row>
    <row r="29" spans="1:8">
      <c r="A29" t="s">
        <v>30</v>
      </c>
      <c r="B29" s="14"/>
      <c r="C29" s="5"/>
      <c r="D29" s="5"/>
      <c r="E29" s="5"/>
      <c r="F29" s="5"/>
      <c r="G29" s="5"/>
      <c r="H29" s="5"/>
    </row>
    <row r="30" spans="1:8">
      <c r="A30" t="s">
        <v>31</v>
      </c>
      <c r="B30" s="14"/>
      <c r="C30" s="5"/>
      <c r="D30" s="5"/>
      <c r="E30" s="5"/>
      <c r="F30" s="5"/>
      <c r="G30" s="5"/>
      <c r="H30" s="5"/>
    </row>
    <row r="31" spans="1:8">
      <c r="C31" s="5"/>
      <c r="D31" s="5"/>
      <c r="E31" s="5"/>
      <c r="F31" s="5"/>
      <c r="G31" s="5"/>
      <c r="H31" s="5"/>
    </row>
    <row r="32" spans="1:8">
      <c r="C32" s="5"/>
      <c r="D32" s="5"/>
      <c r="E32" s="5"/>
      <c r="F32" s="5"/>
      <c r="G32" s="5"/>
      <c r="H32" s="5"/>
    </row>
    <row r="33" spans="1:8">
      <c r="A33" t="s">
        <v>36</v>
      </c>
      <c r="C33" s="5"/>
      <c r="D33" s="5"/>
      <c r="E33" s="5"/>
      <c r="F33" s="5"/>
      <c r="G33" s="5"/>
      <c r="H33" s="5"/>
    </row>
    <row r="34" spans="1:8" ht="15.5">
      <c r="A34" s="10" t="s">
        <v>87</v>
      </c>
      <c r="B34" s="10"/>
      <c r="C34" s="5"/>
      <c r="D34" s="8"/>
      <c r="E34" s="8"/>
      <c r="F34" s="8"/>
      <c r="G34" s="8"/>
      <c r="H34" s="8"/>
    </row>
    <row r="35" spans="1:8">
      <c r="A35" t="s">
        <v>39</v>
      </c>
      <c r="B35" s="14"/>
      <c r="C35" s="5"/>
      <c r="D35" s="5"/>
      <c r="E35" s="5"/>
      <c r="F35" s="5"/>
      <c r="G35" s="5"/>
      <c r="H35" s="5"/>
    </row>
    <row r="36" spans="1:8">
      <c r="A36" t="s">
        <v>33</v>
      </c>
      <c r="B36" s="14"/>
      <c r="D36" s="5"/>
      <c r="E36" s="5"/>
      <c r="F36" s="5"/>
      <c r="G36" s="5"/>
      <c r="H36" s="5"/>
    </row>
    <row r="37" spans="1:8">
      <c r="A37" t="s">
        <v>50</v>
      </c>
      <c r="B37" s="5">
        <v>300</v>
      </c>
      <c r="C37" t="s">
        <v>51</v>
      </c>
      <c r="D37" s="5"/>
      <c r="E37" s="5"/>
      <c r="F37" s="5"/>
      <c r="G37" s="5"/>
      <c r="H37" s="5"/>
    </row>
    <row r="38" spans="1:8">
      <c r="A38" t="s">
        <v>32</v>
      </c>
      <c r="C38" s="14"/>
      <c r="D38" t="s">
        <v>51</v>
      </c>
      <c r="E38" s="5"/>
      <c r="F38" s="5"/>
      <c r="G38" s="5"/>
      <c r="H38" s="5"/>
    </row>
  </sheetData>
  <phoneticPr fontId="2"/>
  <hyperlinks>
    <hyperlink ref="I16" r:id="rId1" xr:uid="{00000000-0004-0000-0200-000000000000}"/>
  </hyperlinks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5"/>
  <sheetViews>
    <sheetView workbookViewId="0">
      <selection activeCell="N29" sqref="N28:N29"/>
    </sheetView>
  </sheetViews>
  <sheetFormatPr defaultRowHeight="13"/>
  <sheetData>
    <row r="1" spans="1:12" ht="15.5">
      <c r="A1" s="9" t="s">
        <v>53</v>
      </c>
      <c r="B1" s="9" t="s">
        <v>54</v>
      </c>
      <c r="C1" s="10" t="s">
        <v>83</v>
      </c>
      <c r="D1" s="9" t="s">
        <v>88</v>
      </c>
      <c r="E1" s="27" t="s">
        <v>55</v>
      </c>
    </row>
    <row r="2" spans="1:12">
      <c r="A2">
        <v>0</v>
      </c>
      <c r="B2">
        <f>1/3</f>
        <v>0.33333333333333331</v>
      </c>
    </row>
    <row r="3" spans="1:12">
      <c r="A3">
        <v>1</v>
      </c>
      <c r="B3">
        <f>1/3</f>
        <v>0.33333333333333331</v>
      </c>
    </row>
    <row r="4" spans="1:12">
      <c r="A4" s="10">
        <v>2</v>
      </c>
      <c r="B4" s="10">
        <f>1/3</f>
        <v>0.33333333333333331</v>
      </c>
      <c r="C4" s="10"/>
      <c r="D4" s="10"/>
      <c r="E4" s="10"/>
    </row>
    <row r="5" spans="1:12">
      <c r="C5">
        <f>SUM(C2:C4)</f>
        <v>0</v>
      </c>
      <c r="D5">
        <f>SUM(D2:D4)</f>
        <v>0</v>
      </c>
      <c r="E5">
        <f>D5-C5^2</f>
        <v>0</v>
      </c>
    </row>
    <row r="8" spans="1:12" ht="15.5">
      <c r="A8" s="28" t="s">
        <v>56</v>
      </c>
      <c r="B8" s="28" t="s">
        <v>57</v>
      </c>
      <c r="C8" s="28" t="s">
        <v>58</v>
      </c>
      <c r="D8" s="28" t="s">
        <v>59</v>
      </c>
      <c r="F8" s="29" t="s">
        <v>59</v>
      </c>
      <c r="G8" s="29" t="s">
        <v>7</v>
      </c>
      <c r="H8" s="29" t="s">
        <v>60</v>
      </c>
      <c r="I8" s="29" t="s">
        <v>52</v>
      </c>
      <c r="J8" s="29" t="s">
        <v>89</v>
      </c>
      <c r="K8" s="29" t="s">
        <v>90</v>
      </c>
      <c r="L8" s="29" t="s">
        <v>61</v>
      </c>
    </row>
    <row r="9" spans="1:12">
      <c r="A9">
        <v>0</v>
      </c>
      <c r="B9">
        <v>0</v>
      </c>
      <c r="C9">
        <v>0</v>
      </c>
      <c r="D9">
        <f t="shared" ref="D9:D18" si="0">SUM(A9:C9)</f>
        <v>0</v>
      </c>
      <c r="F9">
        <v>0</v>
      </c>
      <c r="G9">
        <f>COUNTIF($D$9:$D$35,F9)</f>
        <v>1</v>
      </c>
      <c r="H9">
        <f>F9/3</f>
        <v>0</v>
      </c>
    </row>
    <row r="10" spans="1:12">
      <c r="A10">
        <v>0</v>
      </c>
      <c r="B10">
        <v>0</v>
      </c>
      <c r="C10">
        <v>1</v>
      </c>
      <c r="D10">
        <f t="shared" si="0"/>
        <v>1</v>
      </c>
      <c r="F10">
        <v>1</v>
      </c>
      <c r="G10">
        <f t="shared" ref="G10:G15" si="1">COUNTIF($D$9:$D$35,F10)</f>
        <v>3</v>
      </c>
      <c r="H10">
        <f t="shared" ref="H10:H15" si="2">F10/3</f>
        <v>0.33333333333333331</v>
      </c>
    </row>
    <row r="11" spans="1:12">
      <c r="A11">
        <v>0</v>
      </c>
      <c r="B11">
        <v>0</v>
      </c>
      <c r="C11">
        <v>2</v>
      </c>
      <c r="D11">
        <f t="shared" si="0"/>
        <v>2</v>
      </c>
      <c r="F11">
        <v>2</v>
      </c>
      <c r="G11">
        <f t="shared" si="1"/>
        <v>6</v>
      </c>
      <c r="H11">
        <f t="shared" si="2"/>
        <v>0.66666666666666663</v>
      </c>
    </row>
    <row r="12" spans="1:12">
      <c r="A12">
        <v>0</v>
      </c>
      <c r="B12">
        <v>1</v>
      </c>
      <c r="C12">
        <v>0</v>
      </c>
      <c r="D12">
        <f t="shared" si="0"/>
        <v>1</v>
      </c>
      <c r="F12">
        <v>3</v>
      </c>
      <c r="G12">
        <f t="shared" si="1"/>
        <v>7</v>
      </c>
      <c r="H12">
        <f t="shared" si="2"/>
        <v>1</v>
      </c>
    </row>
    <row r="13" spans="1:12">
      <c r="A13">
        <v>0</v>
      </c>
      <c r="B13">
        <v>1</v>
      </c>
      <c r="C13">
        <v>1</v>
      </c>
      <c r="D13">
        <f t="shared" si="0"/>
        <v>2</v>
      </c>
      <c r="F13">
        <v>4</v>
      </c>
      <c r="G13">
        <f t="shared" si="1"/>
        <v>6</v>
      </c>
      <c r="H13">
        <f t="shared" si="2"/>
        <v>1.3333333333333333</v>
      </c>
    </row>
    <row r="14" spans="1:12">
      <c r="A14">
        <v>0</v>
      </c>
      <c r="B14">
        <v>1</v>
      </c>
      <c r="C14">
        <v>2</v>
      </c>
      <c r="D14">
        <f t="shared" si="0"/>
        <v>3</v>
      </c>
      <c r="F14" s="5">
        <v>5</v>
      </c>
      <c r="G14" s="5">
        <f t="shared" si="1"/>
        <v>3</v>
      </c>
      <c r="H14" s="5">
        <f t="shared" si="2"/>
        <v>1.6666666666666667</v>
      </c>
      <c r="I14" s="5"/>
      <c r="J14" s="5"/>
      <c r="K14" s="5"/>
      <c r="L14" s="5"/>
    </row>
    <row r="15" spans="1:12">
      <c r="A15">
        <v>0</v>
      </c>
      <c r="B15">
        <v>2</v>
      </c>
      <c r="C15">
        <v>0</v>
      </c>
      <c r="D15">
        <f t="shared" si="0"/>
        <v>2</v>
      </c>
      <c r="F15" s="10">
        <v>6</v>
      </c>
      <c r="G15" s="10">
        <f t="shared" si="1"/>
        <v>1</v>
      </c>
      <c r="H15" s="10">
        <f t="shared" si="2"/>
        <v>2</v>
      </c>
      <c r="I15" s="10"/>
      <c r="J15" s="10"/>
      <c r="K15" s="10"/>
      <c r="L15" s="10"/>
    </row>
    <row r="16" spans="1:12">
      <c r="A16">
        <v>0</v>
      </c>
      <c r="B16">
        <v>2</v>
      </c>
      <c r="C16">
        <v>1</v>
      </c>
      <c r="D16">
        <f t="shared" si="0"/>
        <v>3</v>
      </c>
      <c r="G16">
        <f>SUM(G9:G15)</f>
        <v>27</v>
      </c>
      <c r="I16">
        <f>SUM(I9:I15)</f>
        <v>0</v>
      </c>
      <c r="J16">
        <f>SUM(J9:J15)</f>
        <v>0</v>
      </c>
      <c r="K16">
        <f>SUM(K9:K15)</f>
        <v>0</v>
      </c>
      <c r="L16">
        <f>K16-J16^2</f>
        <v>0</v>
      </c>
    </row>
    <row r="17" spans="1:4">
      <c r="A17">
        <v>0</v>
      </c>
      <c r="B17">
        <v>2</v>
      </c>
      <c r="C17">
        <v>2</v>
      </c>
      <c r="D17">
        <f t="shared" si="0"/>
        <v>4</v>
      </c>
    </row>
    <row r="18" spans="1:4">
      <c r="A18">
        <v>1</v>
      </c>
      <c r="B18">
        <v>0</v>
      </c>
      <c r="C18">
        <v>0</v>
      </c>
      <c r="D18">
        <f t="shared" si="0"/>
        <v>1</v>
      </c>
    </row>
    <row r="19" spans="1:4">
      <c r="A19">
        <v>1</v>
      </c>
      <c r="B19">
        <v>0</v>
      </c>
      <c r="C19">
        <v>1</v>
      </c>
      <c r="D19">
        <f t="shared" ref="D19:D26" si="3">SUM(A19:C19)</f>
        <v>2</v>
      </c>
    </row>
    <row r="20" spans="1:4">
      <c r="A20">
        <v>1</v>
      </c>
      <c r="B20">
        <v>0</v>
      </c>
      <c r="C20">
        <v>2</v>
      </c>
      <c r="D20">
        <f t="shared" si="3"/>
        <v>3</v>
      </c>
    </row>
    <row r="21" spans="1:4">
      <c r="A21">
        <v>1</v>
      </c>
      <c r="B21">
        <v>1</v>
      </c>
      <c r="C21">
        <v>0</v>
      </c>
      <c r="D21">
        <f t="shared" si="3"/>
        <v>2</v>
      </c>
    </row>
    <row r="22" spans="1:4">
      <c r="A22">
        <v>1</v>
      </c>
      <c r="B22">
        <v>1</v>
      </c>
      <c r="C22">
        <v>1</v>
      </c>
      <c r="D22">
        <f t="shared" si="3"/>
        <v>3</v>
      </c>
    </row>
    <row r="23" spans="1:4">
      <c r="A23">
        <v>1</v>
      </c>
      <c r="B23">
        <v>1</v>
      </c>
      <c r="C23">
        <v>2</v>
      </c>
      <c r="D23">
        <f t="shared" si="3"/>
        <v>4</v>
      </c>
    </row>
    <row r="24" spans="1:4">
      <c r="A24">
        <v>1</v>
      </c>
      <c r="B24">
        <v>2</v>
      </c>
      <c r="C24">
        <v>0</v>
      </c>
      <c r="D24">
        <f t="shared" si="3"/>
        <v>3</v>
      </c>
    </row>
    <row r="25" spans="1:4">
      <c r="A25">
        <v>1</v>
      </c>
      <c r="B25">
        <v>2</v>
      </c>
      <c r="C25">
        <v>1</v>
      </c>
      <c r="D25">
        <f t="shared" si="3"/>
        <v>4</v>
      </c>
    </row>
    <row r="26" spans="1:4">
      <c r="A26">
        <v>1</v>
      </c>
      <c r="B26">
        <v>2</v>
      </c>
      <c r="C26">
        <v>2</v>
      </c>
      <c r="D26">
        <f t="shared" si="3"/>
        <v>5</v>
      </c>
    </row>
    <row r="27" spans="1:4">
      <c r="A27">
        <v>2</v>
      </c>
      <c r="B27">
        <v>0</v>
      </c>
      <c r="C27">
        <v>0</v>
      </c>
      <c r="D27">
        <f>SUM(A27:C27)</f>
        <v>2</v>
      </c>
    </row>
    <row r="28" spans="1:4">
      <c r="A28">
        <v>2</v>
      </c>
      <c r="B28">
        <v>0</v>
      </c>
      <c r="C28">
        <v>1</v>
      </c>
      <c r="D28">
        <f t="shared" ref="D28:D35" si="4">SUM(A28:C28)</f>
        <v>3</v>
      </c>
    </row>
    <row r="29" spans="1:4">
      <c r="A29">
        <v>2</v>
      </c>
      <c r="B29">
        <v>0</v>
      </c>
      <c r="C29">
        <v>2</v>
      </c>
      <c r="D29">
        <f t="shared" si="4"/>
        <v>4</v>
      </c>
    </row>
    <row r="30" spans="1:4">
      <c r="A30">
        <v>2</v>
      </c>
      <c r="B30">
        <v>1</v>
      </c>
      <c r="C30">
        <v>0</v>
      </c>
      <c r="D30">
        <f t="shared" si="4"/>
        <v>3</v>
      </c>
    </row>
    <row r="31" spans="1:4">
      <c r="A31">
        <v>2</v>
      </c>
      <c r="B31">
        <v>1</v>
      </c>
      <c r="C31">
        <v>1</v>
      </c>
      <c r="D31">
        <f t="shared" si="4"/>
        <v>4</v>
      </c>
    </row>
    <row r="32" spans="1:4">
      <c r="A32">
        <v>2</v>
      </c>
      <c r="B32">
        <v>1</v>
      </c>
      <c r="C32">
        <v>2</v>
      </c>
      <c r="D32">
        <f t="shared" si="4"/>
        <v>5</v>
      </c>
    </row>
    <row r="33" spans="1:4">
      <c r="A33">
        <v>2</v>
      </c>
      <c r="B33">
        <v>2</v>
      </c>
      <c r="C33">
        <v>0</v>
      </c>
      <c r="D33">
        <f t="shared" si="4"/>
        <v>4</v>
      </c>
    </row>
    <row r="34" spans="1:4">
      <c r="A34">
        <v>2</v>
      </c>
      <c r="B34">
        <v>2</v>
      </c>
      <c r="C34">
        <v>1</v>
      </c>
      <c r="D34">
        <f t="shared" si="4"/>
        <v>5</v>
      </c>
    </row>
    <row r="35" spans="1:4">
      <c r="A35">
        <v>2</v>
      </c>
      <c r="B35">
        <v>2</v>
      </c>
      <c r="C35">
        <v>2</v>
      </c>
      <c r="D35">
        <f t="shared" si="4"/>
        <v>6</v>
      </c>
    </row>
  </sheetData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workbookViewId="0">
      <selection activeCell="A3" sqref="A3"/>
    </sheetView>
  </sheetViews>
  <sheetFormatPr defaultRowHeight="13"/>
  <sheetData>
    <row r="1" spans="1:3">
      <c r="A1" t="s">
        <v>63</v>
      </c>
    </row>
    <row r="2" spans="1:3" ht="15.5">
      <c r="A2" t="s">
        <v>91</v>
      </c>
    </row>
    <row r="3" spans="1:3">
      <c r="A3" s="14"/>
      <c r="B3" t="s">
        <v>62</v>
      </c>
    </row>
    <row r="4" spans="1:3">
      <c r="C4" t="s">
        <v>78</v>
      </c>
    </row>
    <row r="5" spans="1:3">
      <c r="C5" s="11" t="s">
        <v>79</v>
      </c>
    </row>
    <row r="7" spans="1:3">
      <c r="A7" t="s">
        <v>64</v>
      </c>
    </row>
    <row r="8" spans="1:3">
      <c r="A8" t="s">
        <v>66</v>
      </c>
    </row>
    <row r="9" spans="1:3">
      <c r="A9" s="14"/>
      <c r="C9" t="s">
        <v>80</v>
      </c>
    </row>
    <row r="10" spans="1:3">
      <c r="A10" s="14"/>
      <c r="C10" t="s">
        <v>81</v>
      </c>
    </row>
    <row r="12" spans="1:3">
      <c r="A12" t="s">
        <v>65</v>
      </c>
    </row>
    <row r="13" spans="1:3">
      <c r="A13" t="s">
        <v>67</v>
      </c>
    </row>
    <row r="14" spans="1:3">
      <c r="A14" s="14"/>
      <c r="C14" t="s">
        <v>80</v>
      </c>
    </row>
    <row r="15" spans="1:3">
      <c r="A15" t="s">
        <v>68</v>
      </c>
    </row>
    <row r="16" spans="1:3">
      <c r="A16" s="14"/>
      <c r="C16" t="s">
        <v>80</v>
      </c>
    </row>
  </sheetData>
  <phoneticPr fontId="2"/>
  <hyperlinks>
    <hyperlink ref="C5" r:id="rId1" xr:uid="{00000000-0004-0000-0400-000000000000}"/>
  </hyperlinks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正規確率関数</vt:lpstr>
      <vt:lpstr>期待値・分散</vt:lpstr>
      <vt:lpstr>正規分布の標準化</vt:lpstr>
      <vt:lpstr>節末問題1</vt:lpstr>
      <vt:lpstr>節末問題2～4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長崎女子短期大学</dc:creator>
  <cp:lastModifiedBy>森　弘行</cp:lastModifiedBy>
  <dcterms:created xsi:type="dcterms:W3CDTF">2004-06-03T01:22:16Z</dcterms:created>
  <dcterms:modified xsi:type="dcterms:W3CDTF">2022-07-06T01:15:48Z</dcterms:modified>
</cp:coreProperties>
</file>